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45" windowWidth="5415" windowHeight="3540"/>
  </bookViews>
  <sheets>
    <sheet name="Mediadaten-Rechner" sheetId="1" r:id="rId1"/>
  </sheets>
  <calcPr calcId="145621"/>
</workbook>
</file>

<file path=xl/calcChain.xml><?xml version="1.0" encoding="utf-8"?>
<calcChain xmlns="http://schemas.openxmlformats.org/spreadsheetml/2006/main">
  <c r="C7" i="1" l="1"/>
  <c r="C9" i="1" s="1"/>
  <c r="D5" i="1"/>
  <c r="D4" i="1"/>
  <c r="D3" i="1"/>
  <c r="D8" i="1" l="1"/>
  <c r="D10" i="1" l="1"/>
  <c r="D11" i="1" s="1"/>
</calcChain>
</file>

<file path=xl/sharedStrings.xml><?xml version="1.0" encoding="utf-8"?>
<sst xmlns="http://schemas.openxmlformats.org/spreadsheetml/2006/main" count="15" uniqueCount="13">
  <si>
    <t>Titel</t>
  </si>
  <si>
    <t>Preis pro Anzeige (€)</t>
  </si>
  <si>
    <t>Gesamtanzahl Anzeigen</t>
  </si>
  <si>
    <t>Gesamtpreis (€)</t>
  </si>
  <si>
    <t>Rabatt (%)</t>
  </si>
  <si>
    <t>Rabattbetrag (€)</t>
  </si>
  <si>
    <t>Endpreis (€)</t>
  </si>
  <si>
    <t>PTAheute</t>
  </si>
  <si>
    <t xml:space="preserve"> </t>
  </si>
  <si>
    <t>DAS PTA MAGAZIN</t>
  </si>
  <si>
    <t>Deutsche Apotheker Zeitung</t>
  </si>
  <si>
    <t>Summe (€)</t>
  </si>
  <si>
    <t>Frequenz in 1/1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</si>
</sst>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29.42578125" bestFit="1" customWidth="1"/>
    <col min="2" max="4" width="22" customWidth="1"/>
  </cols>
  <sheetData>
    <row r="1" spans="1:4" ht="15.75" x14ac:dyDescent="0.25">
      <c r="A1" s="1" t="s">
        <v>0</v>
      </c>
      <c r="B1" s="1" t="s">
        <v>1</v>
      </c>
      <c r="C1" s="1" t="s">
        <v>12</v>
      </c>
      <c r="D1" s="1" t="s">
        <v>11</v>
      </c>
    </row>
    <row r="3" spans="1:4" ht="18.75" x14ac:dyDescent="0.3">
      <c r="A3" s="2" t="s">
        <v>9</v>
      </c>
      <c r="B3" s="3">
        <v>4450</v>
      </c>
      <c r="C3" s="4">
        <v>6</v>
      </c>
      <c r="D3" s="5">
        <f>B3*C3</f>
        <v>26700</v>
      </c>
    </row>
    <row r="4" spans="1:4" ht="18.75" x14ac:dyDescent="0.3">
      <c r="A4" s="2" t="s">
        <v>10</v>
      </c>
      <c r="B4" s="3">
        <v>7340</v>
      </c>
      <c r="C4" s="4">
        <v>6</v>
      </c>
      <c r="D4" s="5">
        <f>B4*C4</f>
        <v>44040</v>
      </c>
    </row>
    <row r="5" spans="1:4" ht="18.75" x14ac:dyDescent="0.3">
      <c r="A5" s="2" t="s">
        <v>7</v>
      </c>
      <c r="B5" s="3">
        <v>7190</v>
      </c>
      <c r="C5" s="4">
        <v>6</v>
      </c>
      <c r="D5" s="5">
        <f>B5*C5</f>
        <v>43140</v>
      </c>
    </row>
    <row r="6" spans="1:4" ht="18.75" x14ac:dyDescent="0.3">
      <c r="A6" s="6"/>
      <c r="B6" s="4"/>
      <c r="C6" s="4"/>
      <c r="D6" s="5"/>
    </row>
    <row r="7" spans="1:4" ht="18.75" x14ac:dyDescent="0.3">
      <c r="A7" s="7" t="s">
        <v>2</v>
      </c>
      <c r="B7" s="4"/>
      <c r="C7" s="8">
        <f>C3+C4+C5</f>
        <v>18</v>
      </c>
      <c r="D7" s="5"/>
    </row>
    <row r="8" spans="1:4" ht="18.75" x14ac:dyDescent="0.3">
      <c r="A8" s="7" t="s">
        <v>3</v>
      </c>
      <c r="B8" s="4"/>
      <c r="C8" s="4"/>
      <c r="D8" s="9">
        <f>SUM(D3:D5)</f>
        <v>113880</v>
      </c>
    </row>
    <row r="9" spans="1:4" ht="18.75" x14ac:dyDescent="0.3">
      <c r="A9" s="7" t="s">
        <v>4</v>
      </c>
      <c r="B9" s="4"/>
      <c r="C9" s="10">
        <f>IF(C7&gt;=30,30%,IF(C7&gt;=24,25%,IF(C7&gt;=18,20%,IF(C7&gt;=12,15%,IF(C7&gt;=6,10%,IF(C7&gt;=3,5%,0))))))</f>
        <v>0.2</v>
      </c>
      <c r="D9" s="5"/>
    </row>
    <row r="10" spans="1:4" ht="18.75" x14ac:dyDescent="0.3">
      <c r="A10" s="7" t="s">
        <v>5</v>
      </c>
      <c r="B10" s="4"/>
      <c r="C10" s="4" t="s">
        <v>8</v>
      </c>
      <c r="D10" s="9">
        <f>D8*C9</f>
        <v>22776</v>
      </c>
    </row>
    <row r="11" spans="1:4" ht="18.75" x14ac:dyDescent="0.3">
      <c r="A11" s="7" t="s">
        <v>6</v>
      </c>
      <c r="B11" s="4"/>
      <c r="C11" s="4" t="s">
        <v>8</v>
      </c>
      <c r="D11" s="11">
        <f>D8-D10</f>
        <v>91104</v>
      </c>
    </row>
    <row r="15" spans="1:4" x14ac:dyDescent="0.25">
      <c r="C15" t="s">
        <v>8</v>
      </c>
    </row>
  </sheetData>
  <dataValidations count="1">
    <dataValidation type="list" allowBlank="1" showInputMessage="1" showErrorMessage="1" sqref="C6">
      <formula1>"0,1,2,3,4,5,6,7,8,9,10"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Mediadaten-Rechner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Güleken, Ergün</cp:lastModifiedBy>
  <dcterms:created xsi:type="dcterms:W3CDTF">2025-08-20T07:22:05Z</dcterms:created>
  <dcterms:modified xsi:type="dcterms:W3CDTF">2025-09-11T09:54:00Z</dcterms:modified>
</cp:coreProperties>
</file>